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15" windowWidth="10875" windowHeight="84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'Лист1'!$3:$3</definedName>
  </definedNames>
  <calcPr fullCalcOnLoad="1" refMode="R1C1"/>
</workbook>
</file>

<file path=xl/sharedStrings.xml><?xml version="1.0" encoding="utf-8"?>
<sst xmlns="http://schemas.openxmlformats.org/spreadsheetml/2006/main" count="266" uniqueCount="135">
  <si>
    <t>Показатель</t>
  </si>
  <si>
    <t>Ед.изм.</t>
  </si>
  <si>
    <t>Объем отгруженных товаров собственного производства, выполненных работ и услуг предприятиями промышленности</t>
  </si>
  <si>
    <t>тыс. руб.</t>
  </si>
  <si>
    <t>Продукция сельского хозяйства, всего</t>
  </si>
  <si>
    <t>продукция растениеводства</t>
  </si>
  <si>
    <t>продукция животноводства</t>
  </si>
  <si>
    <t>Общая площадь пашни</t>
  </si>
  <si>
    <t>га</t>
  </si>
  <si>
    <t>в том числе используемая</t>
  </si>
  <si>
    <t>Площадь закладки многолетних насаждений:</t>
  </si>
  <si>
    <t>виноградников</t>
  </si>
  <si>
    <t>садов</t>
  </si>
  <si>
    <t>Объем инвестиций в основной капитал:</t>
  </si>
  <si>
    <t>за счет всех источников финансирования</t>
  </si>
  <si>
    <t>за исключением бюджетных средств</t>
  </si>
  <si>
    <t>Объем выполненных работ по виду деятельности "строительство"</t>
  </si>
  <si>
    <t>Ввод в действие жилых домов</t>
  </si>
  <si>
    <t>кв.м.</t>
  </si>
  <si>
    <t>Общая площадь жилых помещений, приходящаяся в среднем на 1 жителя</t>
  </si>
  <si>
    <t>Площадь земельных участков, предоставленных для строительства в расчете на 10 тыс. человек населения</t>
  </si>
  <si>
    <t>Оборот розничной торговли</t>
  </si>
  <si>
    <t>Объем платных услуг населению</t>
  </si>
  <si>
    <t>Оборот субъектов малого и среднего предпринимательства</t>
  </si>
  <si>
    <t>Число субъектов малого и среднего предпринимательства всего</t>
  </si>
  <si>
    <t>ед.</t>
  </si>
  <si>
    <t>малых и средних предприятий</t>
  </si>
  <si>
    <t>индивидуальных предпринимателей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</si>
  <si>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организаций</t>
  </si>
  <si>
    <t>%</t>
  </si>
  <si>
    <t>Налоговые и неналоговые доходы бюджета муниципального района (городского округа)</t>
  </si>
  <si>
    <t>Доля финансовой помощи из республиканского бюджета РД в общем объеме доходов бюджета муниципального района (городского округа) (без учета субвенций)</t>
  </si>
  <si>
    <t>Среднемесячная номинальная начисленная заработная плата:</t>
  </si>
  <si>
    <t>работников организаций муниципального района (городского округа) - всего</t>
  </si>
  <si>
    <t>руб.</t>
  </si>
  <si>
    <t>педагогических работников муниципальных общеобразовательных учреждений</t>
  </si>
  <si>
    <t>педагогических работников муниципальных дошкольных образовательных учреждений</t>
  </si>
  <si>
    <t>работников муниципальных учреждений культуры и искусства</t>
  </si>
  <si>
    <t>педагогических работников муниципальных учреждений дополнительного образования детей</t>
  </si>
  <si>
    <t>Число вновь созданных рабочих мест всего</t>
  </si>
  <si>
    <t>высокопроизводительные рабочие места</t>
  </si>
  <si>
    <t>в рамках реализации инвестиционных проектов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</si>
  <si>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</si>
  <si>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Удельный вес обучающихся в муниципальных общеобразовательных учреждениях, занимающихся в первую смену</t>
  </si>
  <si>
    <t>Охват детей дошкольными образовательными учреждениями</t>
  </si>
  <si>
    <t>Доля детей в возрасте 1 –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</si>
  <si>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Удельный вес населения, систематически занимающегося физической культурой и спортом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</si>
  <si>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</si>
  <si>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муниципального района, в общей численности населения муниципального района</t>
  </si>
  <si>
    <t>Доля населения, участвующего в культурно-досуговых мероприятиях, организованных органами местного самоуправления муниципальных районов и городских округов</t>
  </si>
  <si>
    <t>Доля обустроенных объектов культурного наследия к общей численности объектов культурного наследия, находящихся в муниципальной собственности</t>
  </si>
  <si>
    <t>Создание центров традиционной культуры России</t>
  </si>
  <si>
    <t>да/нет</t>
  </si>
  <si>
    <t>2.1</t>
  </si>
  <si>
    <t>2.2</t>
  </si>
  <si>
    <t>3.1</t>
  </si>
  <si>
    <t>4.1</t>
  </si>
  <si>
    <t>4.2</t>
  </si>
  <si>
    <t>5.1</t>
  </si>
  <si>
    <t>5.2</t>
  </si>
  <si>
    <t>13.1</t>
  </si>
  <si>
    <t>13.2</t>
  </si>
  <si>
    <t>17.1</t>
  </si>
  <si>
    <t>17.2</t>
  </si>
  <si>
    <t>17.3</t>
  </si>
  <si>
    <t>17.4</t>
  </si>
  <si>
    <t>17.5</t>
  </si>
  <si>
    <t>18.1</t>
  </si>
  <si>
    <t>18.2</t>
  </si>
  <si>
    <t>2012 год</t>
  </si>
  <si>
    <t>Основные показатели социально-экономического развития МО "Буйнакский район" за 2013 года</t>
  </si>
  <si>
    <t>Инд.</t>
  </si>
  <si>
    <t>План</t>
  </si>
  <si>
    <t>2100000.0</t>
  </si>
  <si>
    <t>3099000.0</t>
  </si>
  <si>
    <t>1490000.0</t>
  </si>
  <si>
    <t>1609000.0</t>
  </si>
  <si>
    <t>25000.0</t>
  </si>
  <si>
    <t>8250.0</t>
  </si>
  <si>
    <t>0.1</t>
  </si>
  <si>
    <t>792796.0</t>
  </si>
  <si>
    <t>427739.0</t>
  </si>
  <si>
    <t>140000.0</t>
  </si>
  <si>
    <t>16500.0</t>
  </si>
  <si>
    <t>0.0</t>
  </si>
  <si>
    <t>4500000.0</t>
  </si>
  <si>
    <t>270000.0</t>
  </si>
  <si>
    <t>1445188.0</t>
  </si>
  <si>
    <t>2990.0</t>
  </si>
  <si>
    <t>450.0</t>
  </si>
  <si>
    <t>2540.0</t>
  </si>
  <si>
    <t>35.0</t>
  </si>
  <si>
    <t>110800.0</t>
  </si>
  <si>
    <t>65.3</t>
  </si>
  <si>
    <t>11178.0</t>
  </si>
  <si>
    <t>15909.0</t>
  </si>
  <si>
    <t>12673.7</t>
  </si>
  <si>
    <t>11434.0</t>
  </si>
  <si>
    <t>14211.8</t>
  </si>
  <si>
    <t>280.0</t>
  </si>
  <si>
    <t>16.0</t>
  </si>
  <si>
    <t>99.5</t>
  </si>
  <si>
    <t>80.0</t>
  </si>
  <si>
    <t>7.0</t>
  </si>
  <si>
    <t>11.0</t>
  </si>
  <si>
    <t>Культура</t>
  </si>
  <si>
    <t>50.0</t>
  </si>
  <si>
    <t>да(1)/нет(0)</t>
  </si>
  <si>
    <t>Численность постоянного населения на начало отчетного периода</t>
  </si>
  <si>
    <t>тыс. чел.</t>
  </si>
  <si>
    <t>76.8</t>
  </si>
  <si>
    <t>нет</t>
  </si>
  <si>
    <t>№ по п/п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</si>
  <si>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</si>
  <si>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муниципальных услуг, переведенных на предоставление в электронной форме, от общего объема предоставленных услуг населению органами местного самоуправления</t>
  </si>
  <si>
    <t>Наименование показателя</t>
  </si>
  <si>
    <t xml:space="preserve">Глава муниципального образования «Сергокалинский район»
Омаров 
Магомед Амирович
_______________
              (подпись)
</t>
  </si>
  <si>
    <t>Омаров М.А.</t>
  </si>
  <si>
    <t>Оценка  на текущий год</t>
  </si>
  <si>
    <t xml:space="preserve">     </t>
  </si>
  <si>
    <t>январь</t>
  </si>
  <si>
    <t>февраль</t>
  </si>
  <si>
    <t>март</t>
  </si>
  <si>
    <t>да</t>
  </si>
  <si>
    <t>апрель</t>
  </si>
  <si>
    <t>май</t>
  </si>
  <si>
    <t>июнь</t>
  </si>
  <si>
    <t>июль</t>
  </si>
  <si>
    <t>август</t>
  </si>
  <si>
    <t>сентябрь</t>
  </si>
  <si>
    <t>октябрьноябрь</t>
  </si>
  <si>
    <t>декабрь</t>
  </si>
  <si>
    <t>Доля финансовой помощи из респуб. бюджета РД в общем объеме доходов бюджета муниципального района (городского округа) (без учета субвенций)</t>
  </si>
  <si>
    <t>Доля выпускников муницип. общеобразов. учреждений, сдавших единый гос. экзамен по русскому языку и математике, в общей численности выпускников муниципальных общеобразов. учреждений, сдававших единый гос.экзамен по данным предметам</t>
  </si>
  <si>
    <t xml:space="preserve">Показатели                             
 социально-экономического развития
муниципального образования «Сергокалинский район» в 2015 году
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</si>
</sst>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name val="Verdana"/>
      <family val="2"/>
    </font>
    <font>
      <b/>
      <sz val="8"/>
      <name val="Verdana"/>
      <family val="2"/>
    </font>
    <font>
      <sz val="8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1"/>
      <name val="Verdana"/>
      <family val="2"/>
    </font>
    <font>
      <sz val="8"/>
      <name val="Arial"/>
      <family val="2"/>
    </font>
    <font>
      <vertAlign val="superscript"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4"/>
      <color theme="1"/>
      <name val="Times New Roman"/>
      <family val="1"/>
    </font>
    <font>
      <vertAlign val="superscript"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5" fillId="0" borderId="0" xfId="0" applyFont="1" applyAlignment="1">
      <alignment/>
    </xf>
    <xf numFmtId="16" fontId="0" fillId="0" borderId="0" xfId="0" applyNumberFormat="1" applyAlignment="1">
      <alignment/>
    </xf>
    <xf numFmtId="0" fontId="8" fillId="33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justify" vertical="center"/>
    </xf>
    <xf numFmtId="0" fontId="50" fillId="0" borderId="0" xfId="0" applyFont="1" applyAlignment="1">
      <alignment horizontal="justify" vertical="center"/>
    </xf>
    <xf numFmtId="0" fontId="50" fillId="0" borderId="0" xfId="0" applyFont="1" applyAlignment="1">
      <alignment/>
    </xf>
    <xf numFmtId="0" fontId="0" fillId="0" borderId="0" xfId="0" applyAlignment="1">
      <alignment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1" fontId="11" fillId="33" borderId="10" xfId="0" applyNumberFormat="1" applyFont="1" applyFill="1" applyBorder="1" applyAlignment="1">
      <alignment horizontal="right" vertical="center" wrapText="1"/>
    </xf>
    <xf numFmtId="0" fontId="51" fillId="0" borderId="10" xfId="0" applyFont="1" applyBorder="1" applyAlignment="1">
      <alignment/>
    </xf>
    <xf numFmtId="164" fontId="13" fillId="33" borderId="10" xfId="0" applyNumberFormat="1" applyFont="1" applyFill="1" applyBorder="1" applyAlignment="1">
      <alignment horizontal="right" vertical="center" wrapText="1"/>
    </xf>
    <xf numFmtId="164" fontId="51" fillId="33" borderId="10" xfId="0" applyNumberFormat="1" applyFont="1" applyFill="1" applyBorder="1" applyAlignment="1">
      <alignment horizontal="right" vertical="center" wrapText="1"/>
    </xf>
    <xf numFmtId="1" fontId="51" fillId="0" borderId="10" xfId="0" applyNumberFormat="1" applyFont="1" applyBorder="1" applyAlignment="1">
      <alignment/>
    </xf>
    <xf numFmtId="1" fontId="51" fillId="33" borderId="10" xfId="0" applyNumberFormat="1" applyFont="1" applyFill="1" applyBorder="1" applyAlignment="1">
      <alignment horizontal="right" vertical="center" wrapText="1"/>
    </xf>
    <xf numFmtId="0" fontId="51" fillId="33" borderId="10" xfId="0" applyFont="1" applyFill="1" applyBorder="1" applyAlignment="1">
      <alignment horizontal="right" vertical="center" wrapText="1"/>
    </xf>
    <xf numFmtId="164" fontId="51" fillId="33" borderId="10" xfId="0" applyNumberFormat="1" applyFont="1" applyFill="1" applyBorder="1" applyAlignment="1">
      <alignment horizontal="right" wrapText="1"/>
    </xf>
    <xf numFmtId="0" fontId="51" fillId="0" borderId="10" xfId="0" applyFont="1" applyBorder="1" applyAlignment="1">
      <alignment/>
    </xf>
    <xf numFmtId="0" fontId="51" fillId="33" borderId="10" xfId="0" applyFont="1" applyFill="1" applyBorder="1" applyAlignment="1">
      <alignment horizontal="right" wrapText="1"/>
    </xf>
    <xf numFmtId="0" fontId="51" fillId="0" borderId="10" xfId="0" applyFont="1" applyBorder="1" applyAlignment="1">
      <alignment horizontal="right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 horizontal="left" vertical="center" wrapText="1" indent="1"/>
    </xf>
    <xf numFmtId="0" fontId="13" fillId="33" borderId="10" xfId="0" applyFont="1" applyFill="1" applyBorder="1" applyAlignment="1">
      <alignment horizontal="right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 indent="1"/>
    </xf>
    <xf numFmtId="164" fontId="52" fillId="33" borderId="10" xfId="0" applyNumberFormat="1" applyFont="1" applyFill="1" applyBorder="1" applyAlignment="1">
      <alignment horizontal="right" wrapText="1"/>
    </xf>
    <xf numFmtId="0" fontId="52" fillId="0" borderId="0" xfId="0" applyFont="1" applyAlignment="1">
      <alignment/>
    </xf>
    <xf numFmtId="1" fontId="11" fillId="33" borderId="10" xfId="0" applyNumberFormat="1" applyFont="1" applyFill="1" applyBorder="1" applyAlignment="1">
      <alignment horizontal="right" wrapText="1"/>
    </xf>
    <xf numFmtId="1" fontId="51" fillId="33" borderId="10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/>
    </xf>
    <xf numFmtId="0" fontId="51" fillId="33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right"/>
    </xf>
    <xf numFmtId="0" fontId="51" fillId="33" borderId="10" xfId="0" applyFont="1" applyFill="1" applyBorder="1" applyAlignment="1">
      <alignment/>
    </xf>
    <xf numFmtId="164" fontId="51" fillId="33" borderId="10" xfId="0" applyNumberFormat="1" applyFont="1" applyFill="1" applyBorder="1" applyAlignment="1">
      <alignment/>
    </xf>
    <xf numFmtId="164" fontId="13" fillId="33" borderId="10" xfId="0" applyNumberFormat="1" applyFont="1" applyFill="1" applyBorder="1" applyAlignment="1">
      <alignment horizontal="right" wrapText="1"/>
    </xf>
    <xf numFmtId="164" fontId="11" fillId="33" borderId="10" xfId="0" applyNumberFormat="1" applyFont="1" applyFill="1" applyBorder="1" applyAlignment="1">
      <alignment horizontal="right" vertical="center" wrapText="1"/>
    </xf>
    <xf numFmtId="164" fontId="51" fillId="0" borderId="10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0" xfId="0" applyFont="1" applyAlignment="1">
      <alignment/>
    </xf>
    <xf numFmtId="49" fontId="11" fillId="33" borderId="10" xfId="0" applyNumberFormat="1" applyFont="1" applyFill="1" applyBorder="1" applyAlignment="1">
      <alignment horizontal="left" vertical="center" wrapText="1"/>
    </xf>
    <xf numFmtId="1" fontId="11" fillId="33" borderId="10" xfId="0" applyNumberFormat="1" applyFont="1" applyFill="1" applyBorder="1" applyAlignment="1">
      <alignment horizontal="right" vertical="top" wrapText="1"/>
    </xf>
    <xf numFmtId="164" fontId="45" fillId="0" borderId="0" xfId="0" applyNumberFormat="1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8" fillId="33" borderId="0" xfId="0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view="pageLayout" zoomScaleNormal="115" workbookViewId="0" topLeftCell="A2">
      <selection activeCell="U25" sqref="U25"/>
    </sheetView>
  </sheetViews>
  <sheetFormatPr defaultColWidth="9.140625" defaultRowHeight="15"/>
  <cols>
    <col min="1" max="1" width="4.00390625" style="0" customWidth="1"/>
    <col min="2" max="2" width="42.28125" style="0" customWidth="1"/>
    <col min="3" max="3" width="7.7109375" style="0" customWidth="1"/>
    <col min="4" max="4" width="10.421875" style="0" hidden="1" customWidth="1"/>
    <col min="5" max="5" width="2.421875" style="0" customWidth="1"/>
    <col min="6" max="6" width="2.8515625" style="0" customWidth="1"/>
    <col min="7" max="7" width="3.140625" style="0" customWidth="1"/>
    <col min="8" max="8" width="2.421875" style="0" customWidth="1"/>
    <col min="9" max="9" width="7.8515625" style="0" customWidth="1"/>
    <col min="10" max="10" width="8.140625" style="0" customWidth="1"/>
    <col min="11" max="11" width="7.421875" style="0" customWidth="1"/>
    <col min="12" max="13" width="7.7109375" style="0" customWidth="1"/>
    <col min="14" max="14" width="8.00390625" style="0" customWidth="1"/>
    <col min="15" max="15" width="8.28125" style="0" customWidth="1"/>
    <col min="16" max="16" width="9.8515625" style="0" customWidth="1"/>
    <col min="17" max="17" width="11.140625" style="0" customWidth="1"/>
    <col min="18" max="18" width="12.140625" style="0" customWidth="1"/>
    <col min="19" max="19" width="9.7109375" style="0" customWidth="1"/>
  </cols>
  <sheetData>
    <row r="1" spans="1:5" ht="11.25" customHeight="1" hidden="1">
      <c r="A1" s="56"/>
      <c r="B1" s="56"/>
      <c r="C1" s="56"/>
      <c r="D1" s="56"/>
      <c r="E1" s="56"/>
    </row>
    <row r="2" spans="1:17" s="6" customFormat="1" ht="51" customHeight="1">
      <c r="A2" s="5"/>
      <c r="B2" s="59" t="s">
        <v>134</v>
      </c>
      <c r="C2" s="59"/>
      <c r="D2" s="59"/>
      <c r="E2" s="59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s="2" customFormat="1" ht="21" customHeight="1">
      <c r="A3" s="7" t="s">
        <v>112</v>
      </c>
      <c r="B3" s="7" t="s">
        <v>115</v>
      </c>
      <c r="C3" s="7" t="s">
        <v>1</v>
      </c>
      <c r="D3" s="7" t="s">
        <v>69</v>
      </c>
      <c r="E3" s="46" t="s">
        <v>120</v>
      </c>
      <c r="F3" s="46" t="s">
        <v>121</v>
      </c>
      <c r="G3" s="46" t="s">
        <v>122</v>
      </c>
      <c r="H3" s="46" t="s">
        <v>124</v>
      </c>
      <c r="I3" s="46" t="s">
        <v>125</v>
      </c>
      <c r="J3" s="46" t="s">
        <v>126</v>
      </c>
      <c r="K3" s="46" t="s">
        <v>127</v>
      </c>
      <c r="L3" s="46" t="s">
        <v>128</v>
      </c>
      <c r="M3" s="46" t="s">
        <v>129</v>
      </c>
      <c r="N3" s="46" t="s">
        <v>130</v>
      </c>
      <c r="O3" s="47"/>
      <c r="P3" s="46" t="s">
        <v>131</v>
      </c>
      <c r="Q3" s="7" t="s">
        <v>118</v>
      </c>
    </row>
    <row r="4" spans="1:18" s="3" customFormat="1" ht="41.25" customHeight="1">
      <c r="A4" s="8">
        <v>1</v>
      </c>
      <c r="B4" s="48" t="s">
        <v>2</v>
      </c>
      <c r="C4" s="27" t="s">
        <v>3</v>
      </c>
      <c r="D4" s="28">
        <v>2044200</v>
      </c>
      <c r="E4" s="36">
        <v>452</v>
      </c>
      <c r="F4" s="38">
        <v>1680</v>
      </c>
      <c r="G4" s="38">
        <v>2280</v>
      </c>
      <c r="H4" s="38">
        <v>3450</v>
      </c>
      <c r="I4" s="38">
        <v>3990</v>
      </c>
      <c r="J4" s="38">
        <v>4150</v>
      </c>
      <c r="K4" s="38">
        <v>5213</v>
      </c>
      <c r="L4" s="38">
        <v>6850</v>
      </c>
      <c r="M4" s="38">
        <v>12780</v>
      </c>
      <c r="N4" s="38">
        <v>14520</v>
      </c>
      <c r="O4" s="38">
        <v>15625</v>
      </c>
      <c r="P4" s="51">
        <v>17150</v>
      </c>
      <c r="Q4" s="43">
        <v>17066</v>
      </c>
      <c r="R4" s="50">
        <f>P4/Q4*100</f>
        <v>100.49220672682526</v>
      </c>
    </row>
    <row r="5" spans="1:18" ht="14.25" customHeight="1">
      <c r="A5" s="8">
        <v>2</v>
      </c>
      <c r="B5" s="26" t="s">
        <v>4</v>
      </c>
      <c r="C5" s="27" t="s">
        <v>3</v>
      </c>
      <c r="D5" s="28">
        <v>3006500</v>
      </c>
      <c r="E5" s="49">
        <f>E6+E7</f>
        <v>43640</v>
      </c>
      <c r="F5" s="49">
        <f aca="true" t="shared" si="0" ref="F5:O5">F6+F7</f>
        <v>90480</v>
      </c>
      <c r="G5" s="49">
        <f t="shared" si="0"/>
        <v>190750</v>
      </c>
      <c r="H5" s="49">
        <f t="shared" si="0"/>
        <v>210640</v>
      </c>
      <c r="I5" s="49">
        <f t="shared" si="0"/>
        <v>246100</v>
      </c>
      <c r="J5" s="49">
        <f t="shared" si="0"/>
        <v>301200</v>
      </c>
      <c r="K5" s="49">
        <f t="shared" si="0"/>
        <v>582068</v>
      </c>
      <c r="L5" s="49">
        <f t="shared" si="0"/>
        <v>856430</v>
      </c>
      <c r="M5" s="49">
        <f t="shared" si="0"/>
        <v>1016416</v>
      </c>
      <c r="N5" s="38">
        <f t="shared" si="0"/>
        <v>1147100</v>
      </c>
      <c r="O5" s="38">
        <f t="shared" si="0"/>
        <v>1366470</v>
      </c>
      <c r="P5" s="38">
        <f>P6+P7</f>
        <v>1457246.4</v>
      </c>
      <c r="Q5" s="17">
        <v>1447804.4</v>
      </c>
      <c r="R5" s="50">
        <f>P5/Q5*100</f>
        <v>100.65215991883987</v>
      </c>
    </row>
    <row r="6" spans="1:18" ht="13.5" customHeight="1">
      <c r="A6" s="8" t="s">
        <v>53</v>
      </c>
      <c r="B6" s="29" t="s">
        <v>5</v>
      </c>
      <c r="C6" s="27" t="s">
        <v>3</v>
      </c>
      <c r="D6" s="28"/>
      <c r="E6" s="15">
        <v>0</v>
      </c>
      <c r="F6" s="14">
        <v>0</v>
      </c>
      <c r="G6" s="14">
        <v>0</v>
      </c>
      <c r="H6" s="14">
        <v>0</v>
      </c>
      <c r="I6" s="14">
        <v>320</v>
      </c>
      <c r="J6" s="14">
        <v>35800</v>
      </c>
      <c r="K6" s="14">
        <v>236648</v>
      </c>
      <c r="L6" s="14">
        <v>450780</v>
      </c>
      <c r="M6" s="14">
        <v>520966</v>
      </c>
      <c r="N6" s="14">
        <v>620650</v>
      </c>
      <c r="O6" s="14">
        <v>670600</v>
      </c>
      <c r="P6" s="14">
        <v>679697.8</v>
      </c>
      <c r="Q6" s="17">
        <v>767336.3</v>
      </c>
      <c r="R6" s="50">
        <f aca="true" t="shared" si="1" ref="R6:R49">P6/Q6*100</f>
        <v>88.57886691923737</v>
      </c>
    </row>
    <row r="7" spans="1:18" ht="12.75" customHeight="1">
      <c r="A7" s="8" t="s">
        <v>54</v>
      </c>
      <c r="B7" s="29" t="s">
        <v>6</v>
      </c>
      <c r="C7" s="27" t="s">
        <v>3</v>
      </c>
      <c r="D7" s="28"/>
      <c r="E7" s="15">
        <v>43640</v>
      </c>
      <c r="F7" s="14">
        <v>90480</v>
      </c>
      <c r="G7" s="14">
        <v>190750</v>
      </c>
      <c r="H7" s="14">
        <v>210640</v>
      </c>
      <c r="I7" s="14">
        <v>245780</v>
      </c>
      <c r="J7" s="14">
        <v>265400</v>
      </c>
      <c r="K7" s="14">
        <v>345420</v>
      </c>
      <c r="L7" s="14">
        <v>405650</v>
      </c>
      <c r="M7" s="14">
        <v>495450</v>
      </c>
      <c r="N7" s="14">
        <v>526450</v>
      </c>
      <c r="O7" s="14">
        <v>695870</v>
      </c>
      <c r="P7" s="14">
        <v>777548.6</v>
      </c>
      <c r="Q7" s="17">
        <v>680468.1</v>
      </c>
      <c r="R7" s="50">
        <f t="shared" si="1"/>
        <v>114.26672315719135</v>
      </c>
    </row>
    <row r="8" spans="1:18" ht="12.75" customHeight="1">
      <c r="A8" s="8">
        <v>3</v>
      </c>
      <c r="B8" s="26" t="s">
        <v>7</v>
      </c>
      <c r="C8" s="27" t="s">
        <v>8</v>
      </c>
      <c r="D8" s="28"/>
      <c r="E8" s="15">
        <v>11024</v>
      </c>
      <c r="F8" s="15">
        <v>11024</v>
      </c>
      <c r="G8" s="15">
        <v>11024</v>
      </c>
      <c r="H8" s="15">
        <v>11024</v>
      </c>
      <c r="I8" s="14">
        <v>11024</v>
      </c>
      <c r="J8" s="14">
        <v>11024</v>
      </c>
      <c r="K8" s="14">
        <v>11024</v>
      </c>
      <c r="L8" s="14">
        <v>11024</v>
      </c>
      <c r="M8" s="14">
        <v>11024</v>
      </c>
      <c r="N8" s="14">
        <v>11024</v>
      </c>
      <c r="O8" s="14">
        <v>11024</v>
      </c>
      <c r="P8" s="14">
        <v>11024</v>
      </c>
      <c r="Q8" s="44">
        <v>11024</v>
      </c>
      <c r="R8" s="50">
        <f t="shared" si="1"/>
        <v>100</v>
      </c>
    </row>
    <row r="9" spans="1:18" ht="10.5" customHeight="1">
      <c r="A9" s="8" t="s">
        <v>55</v>
      </c>
      <c r="B9" s="29" t="s">
        <v>9</v>
      </c>
      <c r="C9" s="27" t="s">
        <v>8</v>
      </c>
      <c r="D9" s="28"/>
      <c r="E9" s="15">
        <v>7605</v>
      </c>
      <c r="F9" s="15">
        <v>7605</v>
      </c>
      <c r="G9" s="15">
        <v>7605</v>
      </c>
      <c r="H9" s="15">
        <v>7605</v>
      </c>
      <c r="I9" s="14">
        <v>7605</v>
      </c>
      <c r="J9" s="14">
        <v>7605</v>
      </c>
      <c r="K9" s="14">
        <v>7605</v>
      </c>
      <c r="L9" s="14">
        <v>7605</v>
      </c>
      <c r="M9" s="14">
        <v>7605</v>
      </c>
      <c r="N9" s="14">
        <v>8826</v>
      </c>
      <c r="O9" s="14">
        <v>8826</v>
      </c>
      <c r="P9" s="14">
        <v>8826</v>
      </c>
      <c r="Q9" s="17">
        <v>7701</v>
      </c>
      <c r="R9" s="50">
        <f t="shared" si="1"/>
        <v>114.60849240358395</v>
      </c>
    </row>
    <row r="10" spans="1:18" ht="12.75" customHeight="1">
      <c r="A10" s="8">
        <v>4</v>
      </c>
      <c r="B10" s="57" t="s">
        <v>10</v>
      </c>
      <c r="C10" s="57"/>
      <c r="D10" s="57"/>
      <c r="E10" s="57"/>
      <c r="F10" s="16">
        <v>0</v>
      </c>
      <c r="G10" s="16">
        <f>G11+G12</f>
        <v>34</v>
      </c>
      <c r="H10" s="16">
        <f>H11+H12</f>
        <v>35</v>
      </c>
      <c r="I10" s="16">
        <f>I11+I12</f>
        <v>39.4</v>
      </c>
      <c r="J10" s="16">
        <f>J11+J12</f>
        <v>39.4</v>
      </c>
      <c r="K10" s="16">
        <v>39.4</v>
      </c>
      <c r="L10" s="16">
        <v>39.4</v>
      </c>
      <c r="M10" s="16">
        <v>39.4</v>
      </c>
      <c r="N10" s="16">
        <f>N11+N12</f>
        <v>87</v>
      </c>
      <c r="O10" s="16">
        <f>O11+O12</f>
        <v>87</v>
      </c>
      <c r="P10" s="16">
        <f>P11+P12</f>
        <v>87</v>
      </c>
      <c r="Q10" s="16">
        <f>Q11+Q12</f>
        <v>89</v>
      </c>
      <c r="R10" s="50">
        <f t="shared" si="1"/>
        <v>97.75280898876404</v>
      </c>
    </row>
    <row r="11" spans="1:18" ht="12.75" customHeight="1">
      <c r="A11" s="8" t="s">
        <v>56</v>
      </c>
      <c r="B11" s="29" t="s">
        <v>11</v>
      </c>
      <c r="C11" s="27" t="s">
        <v>8</v>
      </c>
      <c r="D11" s="27"/>
      <c r="E11" s="30">
        <v>0</v>
      </c>
      <c r="F11" s="16">
        <v>0</v>
      </c>
      <c r="G11" s="16">
        <v>23</v>
      </c>
      <c r="H11" s="16">
        <v>23</v>
      </c>
      <c r="I11" s="16">
        <v>24.4</v>
      </c>
      <c r="J11" s="16">
        <v>24.4</v>
      </c>
      <c r="K11" s="16">
        <v>24.4</v>
      </c>
      <c r="L11" s="16">
        <v>24.4</v>
      </c>
      <c r="M11" s="16">
        <v>24.4</v>
      </c>
      <c r="N11" s="16">
        <v>58.4</v>
      </c>
      <c r="O11" s="16">
        <v>58.4</v>
      </c>
      <c r="P11" s="16">
        <v>58.4</v>
      </c>
      <c r="Q11" s="17">
        <v>71</v>
      </c>
      <c r="R11" s="50">
        <f t="shared" si="1"/>
        <v>82.25352112676056</v>
      </c>
    </row>
    <row r="12" spans="1:18" ht="11.25" customHeight="1">
      <c r="A12" s="8" t="s">
        <v>57</v>
      </c>
      <c r="B12" s="29" t="s">
        <v>12</v>
      </c>
      <c r="C12" s="27" t="s">
        <v>8</v>
      </c>
      <c r="D12" s="27"/>
      <c r="E12" s="30">
        <v>0</v>
      </c>
      <c r="F12" s="16">
        <v>0</v>
      </c>
      <c r="G12" s="16">
        <v>11</v>
      </c>
      <c r="H12" s="16">
        <v>12</v>
      </c>
      <c r="I12" s="16">
        <v>15</v>
      </c>
      <c r="J12" s="16">
        <v>15</v>
      </c>
      <c r="K12" s="16">
        <v>15</v>
      </c>
      <c r="L12" s="16">
        <v>15</v>
      </c>
      <c r="M12" s="16">
        <v>15</v>
      </c>
      <c r="N12" s="16">
        <v>28.6</v>
      </c>
      <c r="O12" s="16">
        <v>28.6</v>
      </c>
      <c r="P12" s="16">
        <v>28.6</v>
      </c>
      <c r="Q12" s="17">
        <v>18</v>
      </c>
      <c r="R12" s="50">
        <f t="shared" si="1"/>
        <v>158.8888888888889</v>
      </c>
    </row>
    <row r="13" spans="1:18" ht="15">
      <c r="A13" s="8">
        <v>5</v>
      </c>
      <c r="B13" s="57" t="s">
        <v>13</v>
      </c>
      <c r="C13" s="57"/>
      <c r="D13" s="57"/>
      <c r="E13" s="57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45"/>
      <c r="R13" s="50"/>
    </row>
    <row r="14" spans="1:18" ht="12" customHeight="1">
      <c r="A14" s="8" t="s">
        <v>58</v>
      </c>
      <c r="B14" s="29" t="s">
        <v>14</v>
      </c>
      <c r="C14" s="27" t="s">
        <v>3</v>
      </c>
      <c r="D14" s="27">
        <v>1531489</v>
      </c>
      <c r="E14" s="36">
        <v>5200</v>
      </c>
      <c r="F14" s="19">
        <v>18650</v>
      </c>
      <c r="G14" s="19">
        <v>56900</v>
      </c>
      <c r="H14" s="19">
        <v>88640</v>
      </c>
      <c r="I14" s="16">
        <v>152400</v>
      </c>
      <c r="J14" s="16">
        <v>195500</v>
      </c>
      <c r="K14" s="16">
        <v>245600</v>
      </c>
      <c r="L14" s="16">
        <v>294640</v>
      </c>
      <c r="M14" s="16">
        <v>314560</v>
      </c>
      <c r="N14" s="16">
        <v>398790</v>
      </c>
      <c r="O14" s="16">
        <v>502230</v>
      </c>
      <c r="P14" s="16">
        <v>583300</v>
      </c>
      <c r="Q14" s="17">
        <v>581054.3</v>
      </c>
      <c r="R14" s="50">
        <f t="shared" si="1"/>
        <v>100.38648711488753</v>
      </c>
    </row>
    <row r="15" spans="1:18" ht="15" customHeight="1">
      <c r="A15" s="8" t="s">
        <v>59</v>
      </c>
      <c r="B15" s="29" t="s">
        <v>15</v>
      </c>
      <c r="C15" s="27" t="s">
        <v>3</v>
      </c>
      <c r="D15" s="27"/>
      <c r="E15" s="36">
        <v>5200</v>
      </c>
      <c r="F15" s="19">
        <v>16890</v>
      </c>
      <c r="G15" s="19">
        <v>32520</v>
      </c>
      <c r="H15" s="19">
        <v>59900</v>
      </c>
      <c r="I15" s="16">
        <v>135600</v>
      </c>
      <c r="J15" s="16">
        <v>152400</v>
      </c>
      <c r="K15" s="16">
        <v>179800</v>
      </c>
      <c r="L15" s="16">
        <v>192500</v>
      </c>
      <c r="M15" s="16">
        <v>205340</v>
      </c>
      <c r="N15" s="16">
        <v>256990</v>
      </c>
      <c r="O15" s="16">
        <v>310450</v>
      </c>
      <c r="P15" s="16">
        <v>360480</v>
      </c>
      <c r="Q15" s="17">
        <v>322904.4</v>
      </c>
      <c r="R15" s="50">
        <f t="shared" si="1"/>
        <v>111.6367568853196</v>
      </c>
    </row>
    <row r="16" spans="1:18" ht="27" customHeight="1">
      <c r="A16" s="8">
        <v>6</v>
      </c>
      <c r="B16" s="26" t="s">
        <v>16</v>
      </c>
      <c r="C16" s="27" t="s">
        <v>3</v>
      </c>
      <c r="D16" s="27">
        <v>13382.9</v>
      </c>
      <c r="E16" s="36"/>
      <c r="F16" s="19"/>
      <c r="G16" s="19"/>
      <c r="H16" s="19"/>
      <c r="I16" s="16"/>
      <c r="J16" s="16"/>
      <c r="K16" s="16"/>
      <c r="L16" s="16"/>
      <c r="M16" s="16"/>
      <c r="N16" s="16"/>
      <c r="O16" s="16"/>
      <c r="P16" s="16">
        <v>397751</v>
      </c>
      <c r="Q16" s="43">
        <v>396937.1</v>
      </c>
      <c r="R16" s="50">
        <f t="shared" si="1"/>
        <v>100.20504508144994</v>
      </c>
    </row>
    <row r="17" spans="1:18" ht="14.25" customHeight="1">
      <c r="A17" s="1">
        <v>7</v>
      </c>
      <c r="B17" s="31" t="s">
        <v>17</v>
      </c>
      <c r="C17" s="32" t="s">
        <v>18</v>
      </c>
      <c r="D17" s="32">
        <v>16122</v>
      </c>
      <c r="E17" s="20">
        <v>0</v>
      </c>
      <c r="F17" s="19">
        <v>280</v>
      </c>
      <c r="G17" s="19">
        <v>280</v>
      </c>
      <c r="H17" s="19">
        <v>650</v>
      </c>
      <c r="I17" s="16">
        <v>1170</v>
      </c>
      <c r="J17" s="16">
        <v>1420</v>
      </c>
      <c r="K17" s="16">
        <v>1420</v>
      </c>
      <c r="L17" s="16">
        <v>1800</v>
      </c>
      <c r="M17" s="16">
        <v>2280</v>
      </c>
      <c r="N17" s="16">
        <v>2400</v>
      </c>
      <c r="O17" s="16">
        <v>2760</v>
      </c>
      <c r="P17" s="16">
        <v>6317</v>
      </c>
      <c r="Q17" s="18">
        <v>6151.3</v>
      </c>
      <c r="R17" s="50">
        <f t="shared" si="1"/>
        <v>102.69373953473249</v>
      </c>
    </row>
    <row r="18" spans="1:18" ht="29.25" customHeight="1">
      <c r="A18" s="1">
        <v>8</v>
      </c>
      <c r="B18" s="31" t="s">
        <v>19</v>
      </c>
      <c r="C18" s="32" t="s">
        <v>18</v>
      </c>
      <c r="D18" s="32">
        <v>17.3</v>
      </c>
      <c r="E18" s="22">
        <v>24</v>
      </c>
      <c r="F18" s="16">
        <v>24</v>
      </c>
      <c r="G18" s="16">
        <v>24</v>
      </c>
      <c r="H18" s="16">
        <v>24</v>
      </c>
      <c r="I18" s="16">
        <v>24</v>
      </c>
      <c r="J18" s="16">
        <v>24</v>
      </c>
      <c r="K18" s="16">
        <v>24</v>
      </c>
      <c r="L18" s="16">
        <v>24</v>
      </c>
      <c r="M18" s="16">
        <v>24</v>
      </c>
      <c r="N18" s="16">
        <v>24</v>
      </c>
      <c r="O18" s="16">
        <v>24</v>
      </c>
      <c r="P18" s="16">
        <v>24.1</v>
      </c>
      <c r="Q18" s="22">
        <v>24.1</v>
      </c>
      <c r="R18" s="50">
        <f t="shared" si="1"/>
        <v>100</v>
      </c>
    </row>
    <row r="19" spans="1:18" ht="42.75" customHeight="1">
      <c r="A19" s="1">
        <v>9</v>
      </c>
      <c r="B19" s="31" t="s">
        <v>20</v>
      </c>
      <c r="C19" s="32" t="s">
        <v>8</v>
      </c>
      <c r="D19" s="32"/>
      <c r="E19" s="24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22">
        <v>0</v>
      </c>
      <c r="R19" s="50">
        <v>0</v>
      </c>
    </row>
    <row r="20" spans="1:18" ht="12.75" customHeight="1">
      <c r="A20" s="8">
        <v>10</v>
      </c>
      <c r="B20" s="26" t="s">
        <v>21</v>
      </c>
      <c r="C20" s="27" t="s">
        <v>3</v>
      </c>
      <c r="D20" s="27">
        <v>4439200</v>
      </c>
      <c r="E20" s="36">
        <v>45890</v>
      </c>
      <c r="F20" s="19">
        <v>134680</v>
      </c>
      <c r="G20" s="19">
        <v>282450</v>
      </c>
      <c r="H20" s="19">
        <v>412360</v>
      </c>
      <c r="I20" s="16">
        <v>532450</v>
      </c>
      <c r="J20" s="16">
        <v>605489</v>
      </c>
      <c r="K20" s="16">
        <v>702560</v>
      </c>
      <c r="L20" s="16">
        <v>905600</v>
      </c>
      <c r="M20" s="16">
        <v>1001200</v>
      </c>
      <c r="N20" s="16">
        <v>1098980</v>
      </c>
      <c r="O20" s="16">
        <v>1190890</v>
      </c>
      <c r="P20" s="16">
        <v>1359990</v>
      </c>
      <c r="Q20" s="43">
        <v>1356997.4</v>
      </c>
      <c r="R20" s="50">
        <f t="shared" si="1"/>
        <v>100.22053100470201</v>
      </c>
    </row>
    <row r="21" spans="1:18" ht="12.75" customHeight="1">
      <c r="A21" s="8">
        <v>11</v>
      </c>
      <c r="B21" s="26" t="s">
        <v>22</v>
      </c>
      <c r="C21" s="27" t="s">
        <v>3</v>
      </c>
      <c r="D21" s="27">
        <v>265344</v>
      </c>
      <c r="E21" s="36">
        <v>20140</v>
      </c>
      <c r="F21" s="19">
        <v>36780</v>
      </c>
      <c r="G21" s="19">
        <v>79230</v>
      </c>
      <c r="H21" s="19">
        <v>98105</v>
      </c>
      <c r="I21" s="16">
        <v>122496</v>
      </c>
      <c r="J21" s="16">
        <v>174560</v>
      </c>
      <c r="K21" s="16">
        <v>202145</v>
      </c>
      <c r="L21" s="16">
        <v>232570</v>
      </c>
      <c r="M21" s="16">
        <v>268450</v>
      </c>
      <c r="N21" s="16">
        <v>315450</v>
      </c>
      <c r="O21" s="16">
        <v>356690</v>
      </c>
      <c r="P21" s="16">
        <v>413890</v>
      </c>
      <c r="Q21" s="43">
        <v>411210.9</v>
      </c>
      <c r="R21" s="50">
        <f t="shared" si="1"/>
        <v>100.65151483095414</v>
      </c>
    </row>
    <row r="22" spans="1:18" ht="29.25" customHeight="1">
      <c r="A22" s="1">
        <v>12</v>
      </c>
      <c r="B22" s="31" t="s">
        <v>23</v>
      </c>
      <c r="C22" s="32" t="s">
        <v>3</v>
      </c>
      <c r="D22" s="32">
        <v>1349187</v>
      </c>
      <c r="E22" s="37">
        <v>15790</v>
      </c>
      <c r="F22" s="19">
        <v>35670</v>
      </c>
      <c r="G22" s="19">
        <v>86100</v>
      </c>
      <c r="H22" s="19">
        <v>103450</v>
      </c>
      <c r="I22" s="16">
        <v>125400</v>
      </c>
      <c r="J22" s="16">
        <v>176500</v>
      </c>
      <c r="K22" s="16">
        <v>205600</v>
      </c>
      <c r="L22" s="16">
        <v>246400</v>
      </c>
      <c r="M22" s="16">
        <v>262100</v>
      </c>
      <c r="N22" s="16">
        <v>336640</v>
      </c>
      <c r="O22" s="16">
        <v>369870</v>
      </c>
      <c r="P22" s="16">
        <v>394605</v>
      </c>
      <c r="Q22" s="34">
        <v>392501.1</v>
      </c>
      <c r="R22" s="50">
        <f t="shared" si="1"/>
        <v>100.53602397547421</v>
      </c>
    </row>
    <row r="23" spans="1:18" ht="25.5" customHeight="1">
      <c r="A23" s="1">
        <v>13</v>
      </c>
      <c r="B23" s="31" t="s">
        <v>24</v>
      </c>
      <c r="C23" s="39" t="s">
        <v>25</v>
      </c>
      <c r="D23" s="32">
        <v>2972</v>
      </c>
      <c r="E23" s="24">
        <f>E24+E25</f>
        <v>382</v>
      </c>
      <c r="F23" s="24">
        <f aca="true" t="shared" si="2" ref="F23:P23">F24+F25</f>
        <v>383</v>
      </c>
      <c r="G23" s="24">
        <f t="shared" si="2"/>
        <v>384</v>
      </c>
      <c r="H23" s="24">
        <f t="shared" si="2"/>
        <v>384</v>
      </c>
      <c r="I23" s="24">
        <f t="shared" si="2"/>
        <v>384</v>
      </c>
      <c r="J23" s="24">
        <f t="shared" si="2"/>
        <v>386</v>
      </c>
      <c r="K23" s="24">
        <f t="shared" si="2"/>
        <v>388</v>
      </c>
      <c r="L23" s="24">
        <f t="shared" si="2"/>
        <v>393</v>
      </c>
      <c r="M23" s="24">
        <f t="shared" si="2"/>
        <v>398</v>
      </c>
      <c r="N23" s="24">
        <f t="shared" si="2"/>
        <v>399</v>
      </c>
      <c r="O23" s="24">
        <f t="shared" si="2"/>
        <v>402</v>
      </c>
      <c r="P23" s="24">
        <f t="shared" si="2"/>
        <v>403</v>
      </c>
      <c r="Q23" s="22">
        <v>403</v>
      </c>
      <c r="R23" s="3">
        <f t="shared" si="1"/>
        <v>100</v>
      </c>
    </row>
    <row r="24" spans="1:18" ht="12.75" customHeight="1">
      <c r="A24" s="1" t="s">
        <v>60</v>
      </c>
      <c r="B24" s="33" t="s">
        <v>26</v>
      </c>
      <c r="C24" s="32" t="s">
        <v>25</v>
      </c>
      <c r="D24" s="32">
        <v>444</v>
      </c>
      <c r="E24" s="21">
        <v>136</v>
      </c>
      <c r="F24" s="16">
        <v>136</v>
      </c>
      <c r="G24" s="16">
        <v>136</v>
      </c>
      <c r="H24" s="16">
        <v>136</v>
      </c>
      <c r="I24" s="16">
        <v>136</v>
      </c>
      <c r="J24" s="16">
        <v>136</v>
      </c>
      <c r="K24" s="16">
        <v>136</v>
      </c>
      <c r="L24" s="16">
        <v>136</v>
      </c>
      <c r="M24" s="16">
        <v>137</v>
      </c>
      <c r="N24" s="16">
        <v>138</v>
      </c>
      <c r="O24" s="16">
        <v>139</v>
      </c>
      <c r="P24" s="16">
        <v>140</v>
      </c>
      <c r="Q24" s="22">
        <v>140</v>
      </c>
      <c r="R24" s="3">
        <f t="shared" si="1"/>
        <v>100</v>
      </c>
    </row>
    <row r="25" spans="1:18" ht="19.5" customHeight="1">
      <c r="A25" s="1" t="s">
        <v>61</v>
      </c>
      <c r="B25" s="33" t="s">
        <v>27</v>
      </c>
      <c r="C25" s="32" t="s">
        <v>25</v>
      </c>
      <c r="D25" s="32">
        <v>2528</v>
      </c>
      <c r="E25" s="21">
        <v>246</v>
      </c>
      <c r="F25" s="16">
        <v>247</v>
      </c>
      <c r="G25" s="16">
        <v>248</v>
      </c>
      <c r="H25" s="16">
        <v>248</v>
      </c>
      <c r="I25" s="16">
        <v>248</v>
      </c>
      <c r="J25" s="16">
        <v>250</v>
      </c>
      <c r="K25" s="16">
        <v>252</v>
      </c>
      <c r="L25" s="16">
        <v>257</v>
      </c>
      <c r="M25" s="16">
        <v>261</v>
      </c>
      <c r="N25" s="16">
        <v>261</v>
      </c>
      <c r="O25" s="16">
        <v>263</v>
      </c>
      <c r="P25" s="16">
        <v>263</v>
      </c>
      <c r="Q25" s="22">
        <v>263</v>
      </c>
      <c r="R25" s="3">
        <f t="shared" si="1"/>
        <v>100</v>
      </c>
    </row>
    <row r="26" spans="1:18" ht="84.75" customHeight="1">
      <c r="A26" s="1">
        <v>14</v>
      </c>
      <c r="B26" s="31" t="s">
        <v>28</v>
      </c>
      <c r="C26" s="32" t="s">
        <v>29</v>
      </c>
      <c r="D26" s="32">
        <v>33</v>
      </c>
      <c r="E26" s="22">
        <v>13</v>
      </c>
      <c r="F26" s="23">
        <v>13</v>
      </c>
      <c r="G26" s="23">
        <v>13</v>
      </c>
      <c r="H26" s="23">
        <v>13</v>
      </c>
      <c r="I26" s="16">
        <v>13</v>
      </c>
      <c r="J26" s="16">
        <v>13</v>
      </c>
      <c r="K26" s="16">
        <v>13</v>
      </c>
      <c r="L26" s="16">
        <v>13</v>
      </c>
      <c r="M26" s="16">
        <v>13.1</v>
      </c>
      <c r="N26" s="16">
        <v>113.2</v>
      </c>
      <c r="O26" s="16">
        <v>13.3</v>
      </c>
      <c r="P26" s="16">
        <v>13.4</v>
      </c>
      <c r="Q26" s="34">
        <v>13.4</v>
      </c>
      <c r="R26" s="3">
        <f t="shared" si="1"/>
        <v>100</v>
      </c>
    </row>
    <row r="27" spans="1:18" ht="27" customHeight="1">
      <c r="A27" s="13">
        <v>15</v>
      </c>
      <c r="B27" s="31" t="s">
        <v>30</v>
      </c>
      <c r="C27" s="32" t="s">
        <v>3</v>
      </c>
      <c r="D27" s="32">
        <v>109788</v>
      </c>
      <c r="E27" s="22">
        <v>3201</v>
      </c>
      <c r="F27" s="23">
        <v>7302.3</v>
      </c>
      <c r="G27" s="23">
        <v>16426.1</v>
      </c>
      <c r="H27" s="23">
        <v>20625.7</v>
      </c>
      <c r="I27" s="16">
        <v>22463.6</v>
      </c>
      <c r="J27" s="16">
        <v>29120.8</v>
      </c>
      <c r="K27" s="45">
        <v>38186.5</v>
      </c>
      <c r="L27" s="16">
        <v>43436.5</v>
      </c>
      <c r="M27" s="16">
        <v>48222.2</v>
      </c>
      <c r="N27" s="16">
        <v>55628.8</v>
      </c>
      <c r="O27" s="16">
        <v>6150.5</v>
      </c>
      <c r="P27" s="16">
        <v>69554.2</v>
      </c>
      <c r="Q27" s="34">
        <v>63259</v>
      </c>
      <c r="R27" s="50">
        <f t="shared" si="1"/>
        <v>109.95146935613904</v>
      </c>
    </row>
    <row r="28" spans="1:18" ht="66" customHeight="1">
      <c r="A28" s="1">
        <v>16</v>
      </c>
      <c r="B28" s="31" t="s">
        <v>132</v>
      </c>
      <c r="C28" s="32" t="s">
        <v>29</v>
      </c>
      <c r="D28" s="32">
        <v>62.5</v>
      </c>
      <c r="E28" s="24">
        <v>60.5</v>
      </c>
      <c r="F28" s="23">
        <v>60.5</v>
      </c>
      <c r="G28" s="23">
        <v>58.5</v>
      </c>
      <c r="H28" s="23">
        <v>53</v>
      </c>
      <c r="I28" s="16">
        <v>54</v>
      </c>
      <c r="J28" s="16">
        <v>55.7</v>
      </c>
      <c r="K28" s="16">
        <v>56</v>
      </c>
      <c r="L28" s="16">
        <v>53.2</v>
      </c>
      <c r="M28" s="16">
        <v>50.6</v>
      </c>
      <c r="N28" s="16">
        <v>52.5</v>
      </c>
      <c r="O28" s="16">
        <v>50</v>
      </c>
      <c r="P28" s="16">
        <v>50.9</v>
      </c>
      <c r="Q28" s="22">
        <v>67</v>
      </c>
      <c r="R28" s="50">
        <f>Q28/P28*100</f>
        <v>131.63064833005896</v>
      </c>
    </row>
    <row r="29" spans="1:18" ht="15">
      <c r="A29" s="1">
        <v>17</v>
      </c>
      <c r="B29" s="58" t="s">
        <v>32</v>
      </c>
      <c r="C29" s="58"/>
      <c r="D29" s="58"/>
      <c r="E29" s="58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45"/>
      <c r="R29" s="3"/>
    </row>
    <row r="30" spans="1:18" ht="39.75" customHeight="1">
      <c r="A30" s="1" t="s">
        <v>62</v>
      </c>
      <c r="B30" s="33" t="s">
        <v>33</v>
      </c>
      <c r="C30" s="32" t="s">
        <v>34</v>
      </c>
      <c r="D30" s="32">
        <v>8670.8</v>
      </c>
      <c r="E30" s="16">
        <v>13078</v>
      </c>
      <c r="F30" s="16">
        <v>13078</v>
      </c>
      <c r="G30" s="16">
        <v>13078</v>
      </c>
      <c r="H30" s="16">
        <v>13078</v>
      </c>
      <c r="I30" s="16">
        <v>13078</v>
      </c>
      <c r="J30" s="16">
        <v>13078</v>
      </c>
      <c r="K30" s="16">
        <v>13078</v>
      </c>
      <c r="L30" s="16">
        <v>13078</v>
      </c>
      <c r="M30" s="16">
        <v>13078</v>
      </c>
      <c r="N30" s="16">
        <v>14651</v>
      </c>
      <c r="O30" s="16">
        <v>14651</v>
      </c>
      <c r="P30" s="16">
        <v>14651</v>
      </c>
      <c r="Q30" s="22">
        <v>17292.5</v>
      </c>
      <c r="R30" s="50">
        <f t="shared" si="1"/>
        <v>84.72459158594766</v>
      </c>
    </row>
    <row r="31" spans="1:18" ht="27" customHeight="1">
      <c r="A31" s="1" t="s">
        <v>63</v>
      </c>
      <c r="B31" s="33" t="s">
        <v>35</v>
      </c>
      <c r="C31" s="32" t="s">
        <v>34</v>
      </c>
      <c r="D31" s="32">
        <v>11040.7</v>
      </c>
      <c r="E31" s="16">
        <v>20633</v>
      </c>
      <c r="F31" s="16">
        <v>20633</v>
      </c>
      <c r="G31" s="16">
        <v>20633</v>
      </c>
      <c r="H31" s="16">
        <v>20633</v>
      </c>
      <c r="I31" s="16">
        <v>20633</v>
      </c>
      <c r="J31" s="16">
        <v>21817</v>
      </c>
      <c r="K31" s="16">
        <v>21817</v>
      </c>
      <c r="L31" s="16">
        <v>20098</v>
      </c>
      <c r="M31" s="16">
        <v>20098</v>
      </c>
      <c r="N31" s="16">
        <v>19576</v>
      </c>
      <c r="O31" s="16">
        <v>19576</v>
      </c>
      <c r="P31" s="16">
        <v>19576</v>
      </c>
      <c r="Q31" s="34">
        <v>21363</v>
      </c>
      <c r="R31" s="50">
        <f t="shared" si="1"/>
        <v>91.63506998080794</v>
      </c>
    </row>
    <row r="32" spans="1:18" ht="28.5" customHeight="1">
      <c r="A32" s="1" t="s">
        <v>64</v>
      </c>
      <c r="B32" s="33" t="s">
        <v>36</v>
      </c>
      <c r="C32" s="32" t="s">
        <v>34</v>
      </c>
      <c r="D32" s="32">
        <v>5225.4</v>
      </c>
      <c r="E32" s="16">
        <v>11602</v>
      </c>
      <c r="F32" s="16">
        <v>11602</v>
      </c>
      <c r="G32" s="16">
        <v>11602</v>
      </c>
      <c r="H32" s="16">
        <v>11602</v>
      </c>
      <c r="I32" s="16">
        <v>11602</v>
      </c>
      <c r="J32" s="16">
        <v>11780.8</v>
      </c>
      <c r="K32" s="16">
        <v>11780.8</v>
      </c>
      <c r="L32" s="16">
        <v>11504</v>
      </c>
      <c r="M32" s="16">
        <v>11504</v>
      </c>
      <c r="N32" s="16">
        <v>11485</v>
      </c>
      <c r="O32" s="16">
        <v>11485</v>
      </c>
      <c r="P32" s="16">
        <v>11485</v>
      </c>
      <c r="Q32" s="34">
        <v>16022.3</v>
      </c>
      <c r="R32" s="50">
        <f t="shared" si="1"/>
        <v>71.68134412662353</v>
      </c>
    </row>
    <row r="33" spans="1:18" ht="28.5" customHeight="1">
      <c r="A33" s="1" t="s">
        <v>65</v>
      </c>
      <c r="B33" s="33" t="s">
        <v>37</v>
      </c>
      <c r="C33" s="32" t="s">
        <v>34</v>
      </c>
      <c r="D33" s="32">
        <v>7180.3</v>
      </c>
      <c r="E33" s="16">
        <v>10272</v>
      </c>
      <c r="F33" s="16">
        <v>10272</v>
      </c>
      <c r="G33" s="16">
        <v>10272</v>
      </c>
      <c r="H33" s="16">
        <v>10272</v>
      </c>
      <c r="I33" s="16">
        <v>10272</v>
      </c>
      <c r="J33" s="16">
        <v>9083</v>
      </c>
      <c r="K33" s="16">
        <v>9083</v>
      </c>
      <c r="L33" s="16">
        <v>11227</v>
      </c>
      <c r="M33" s="16">
        <v>11227</v>
      </c>
      <c r="N33" s="16">
        <v>9978</v>
      </c>
      <c r="O33" s="16">
        <v>9978</v>
      </c>
      <c r="P33" s="16">
        <v>9978</v>
      </c>
      <c r="Q33" s="34">
        <v>15744.5</v>
      </c>
      <c r="R33" s="50">
        <f t="shared" si="1"/>
        <v>63.37451173425641</v>
      </c>
    </row>
    <row r="34" spans="1:18" ht="22.5" customHeight="1">
      <c r="A34" s="1" t="s">
        <v>66</v>
      </c>
      <c r="B34" s="33" t="s">
        <v>38</v>
      </c>
      <c r="C34" s="32" t="s">
        <v>34</v>
      </c>
      <c r="D34" s="32">
        <v>11843.2</v>
      </c>
      <c r="E34" s="16">
        <v>14076</v>
      </c>
      <c r="F34" s="16">
        <v>14076</v>
      </c>
      <c r="G34" s="16">
        <v>14076</v>
      </c>
      <c r="H34" s="16">
        <v>14076</v>
      </c>
      <c r="I34" s="16">
        <v>14076</v>
      </c>
      <c r="J34" s="16">
        <v>14544.9</v>
      </c>
      <c r="K34" s="16">
        <v>14544.9</v>
      </c>
      <c r="L34" s="16">
        <v>14545</v>
      </c>
      <c r="M34" s="16">
        <v>14545</v>
      </c>
      <c r="N34" s="16">
        <v>10938</v>
      </c>
      <c r="O34" s="16">
        <v>10938</v>
      </c>
      <c r="P34" s="16">
        <v>10938</v>
      </c>
      <c r="Q34" s="34">
        <v>18158.6</v>
      </c>
      <c r="R34" s="50">
        <f t="shared" si="1"/>
        <v>60.23592127146367</v>
      </c>
    </row>
    <row r="35" spans="1:18" ht="14.25" customHeight="1">
      <c r="A35" s="1">
        <v>18</v>
      </c>
      <c r="B35" s="31" t="s">
        <v>39</v>
      </c>
      <c r="C35" s="32" t="s">
        <v>25</v>
      </c>
      <c r="D35" s="32">
        <v>222</v>
      </c>
      <c r="E35" s="21">
        <v>0</v>
      </c>
      <c r="F35" s="16">
        <v>5</v>
      </c>
      <c r="G35" s="41">
        <v>14</v>
      </c>
      <c r="H35" s="16">
        <v>24</v>
      </c>
      <c r="I35" s="16">
        <v>40</v>
      </c>
      <c r="J35" s="16">
        <v>62</v>
      </c>
      <c r="K35" s="16">
        <v>90</v>
      </c>
      <c r="L35" s="16">
        <v>112</v>
      </c>
      <c r="M35" s="16">
        <v>147</v>
      </c>
      <c r="N35" s="16">
        <v>190</v>
      </c>
      <c r="O35" s="16">
        <v>222</v>
      </c>
      <c r="P35" s="16">
        <v>226</v>
      </c>
      <c r="Q35" s="18">
        <v>110</v>
      </c>
      <c r="R35" s="50">
        <f t="shared" si="1"/>
        <v>205.45454545454547</v>
      </c>
    </row>
    <row r="36" spans="1:18" ht="12.75" customHeight="1">
      <c r="A36" s="1" t="s">
        <v>67</v>
      </c>
      <c r="B36" s="33" t="s">
        <v>40</v>
      </c>
      <c r="C36" s="32" t="s">
        <v>25</v>
      </c>
      <c r="D36" s="32"/>
      <c r="E36" s="21"/>
      <c r="F36" s="16"/>
      <c r="G36" s="41"/>
      <c r="H36" s="16"/>
      <c r="I36" s="16"/>
      <c r="J36" s="16"/>
      <c r="K36" s="16"/>
      <c r="L36" s="16"/>
      <c r="M36" s="16"/>
      <c r="N36" s="16"/>
      <c r="O36" s="16"/>
      <c r="P36" s="16"/>
      <c r="Q36" s="18"/>
      <c r="R36" s="3"/>
    </row>
    <row r="37" spans="1:18" ht="25.5" customHeight="1">
      <c r="A37" s="1" t="s">
        <v>68</v>
      </c>
      <c r="B37" s="33" t="s">
        <v>41</v>
      </c>
      <c r="C37" s="32" t="s">
        <v>25</v>
      </c>
      <c r="D37" s="32"/>
      <c r="E37" s="21">
        <v>0</v>
      </c>
      <c r="F37" s="16">
        <v>5</v>
      </c>
      <c r="G37" s="41">
        <v>14</v>
      </c>
      <c r="H37" s="16">
        <v>24</v>
      </c>
      <c r="I37" s="16">
        <v>40</v>
      </c>
      <c r="J37" s="16">
        <v>62</v>
      </c>
      <c r="K37" s="16">
        <v>90</v>
      </c>
      <c r="L37" s="16">
        <v>112</v>
      </c>
      <c r="M37" s="16">
        <v>147</v>
      </c>
      <c r="N37" s="16">
        <v>190</v>
      </c>
      <c r="O37" s="16">
        <v>222</v>
      </c>
      <c r="P37" s="16">
        <v>226</v>
      </c>
      <c r="Q37" s="18">
        <v>110</v>
      </c>
      <c r="R37" s="50">
        <f t="shared" si="1"/>
        <v>205.45454545454547</v>
      </c>
    </row>
    <row r="38" spans="1:18" ht="93" customHeight="1">
      <c r="A38" s="1">
        <v>19</v>
      </c>
      <c r="B38" s="31" t="s">
        <v>133</v>
      </c>
      <c r="C38" s="32" t="s">
        <v>29</v>
      </c>
      <c r="D38" s="32">
        <v>99.3</v>
      </c>
      <c r="E38" s="22">
        <v>91.6</v>
      </c>
      <c r="F38" s="25">
        <v>91.6</v>
      </c>
      <c r="G38" s="25">
        <v>91.6</v>
      </c>
      <c r="H38" s="25">
        <v>91.6</v>
      </c>
      <c r="I38" s="25">
        <v>91.6</v>
      </c>
      <c r="J38" s="25">
        <v>91.6</v>
      </c>
      <c r="K38" s="16">
        <v>91.6</v>
      </c>
      <c r="L38" s="41">
        <v>89.2</v>
      </c>
      <c r="M38" s="41">
        <v>89.2</v>
      </c>
      <c r="N38" s="16">
        <v>89.2</v>
      </c>
      <c r="O38" s="16">
        <v>89.2</v>
      </c>
      <c r="P38" s="16">
        <v>89.2</v>
      </c>
      <c r="Q38" s="22">
        <v>91.8</v>
      </c>
      <c r="R38" s="50">
        <f t="shared" si="1"/>
        <v>97.1677559912854</v>
      </c>
    </row>
    <row r="39" spans="1:18" ht="49.5" customHeight="1">
      <c r="A39" s="1">
        <v>20</v>
      </c>
      <c r="B39" s="31" t="s">
        <v>43</v>
      </c>
      <c r="C39" s="32" t="s">
        <v>29</v>
      </c>
      <c r="D39" s="32">
        <v>82.9</v>
      </c>
      <c r="E39" s="22">
        <v>86.7</v>
      </c>
      <c r="F39" s="25">
        <v>86.7</v>
      </c>
      <c r="G39" s="25">
        <v>86.7</v>
      </c>
      <c r="H39" s="25">
        <v>86.7</v>
      </c>
      <c r="I39" s="25">
        <v>86.7</v>
      </c>
      <c r="J39" s="25">
        <v>86.7</v>
      </c>
      <c r="K39" s="25">
        <v>86.7</v>
      </c>
      <c r="L39" s="41">
        <v>89.6</v>
      </c>
      <c r="M39" s="41">
        <v>89.6</v>
      </c>
      <c r="N39" s="16">
        <v>89.6</v>
      </c>
      <c r="O39" s="16">
        <v>89.6</v>
      </c>
      <c r="P39" s="16">
        <v>89.6</v>
      </c>
      <c r="Q39" s="22">
        <v>86.7</v>
      </c>
      <c r="R39" s="50">
        <f t="shared" si="1"/>
        <v>103.34486735870819</v>
      </c>
    </row>
    <row r="40" spans="1:18" ht="27.75" customHeight="1">
      <c r="A40" s="1">
        <v>21</v>
      </c>
      <c r="B40" s="31" t="s">
        <v>44</v>
      </c>
      <c r="C40" s="32" t="s">
        <v>29</v>
      </c>
      <c r="D40" s="32">
        <v>16.4</v>
      </c>
      <c r="E40" s="22">
        <v>39</v>
      </c>
      <c r="F40" s="25">
        <v>39</v>
      </c>
      <c r="G40" s="25">
        <v>39</v>
      </c>
      <c r="H40" s="25">
        <v>39</v>
      </c>
      <c r="I40" s="25">
        <v>39</v>
      </c>
      <c r="J40" s="25">
        <v>39</v>
      </c>
      <c r="K40" s="16">
        <v>39</v>
      </c>
      <c r="L40" s="41">
        <v>39</v>
      </c>
      <c r="M40" s="41">
        <v>39</v>
      </c>
      <c r="N40" s="16">
        <v>39</v>
      </c>
      <c r="O40" s="16">
        <v>39</v>
      </c>
      <c r="P40" s="16">
        <v>39</v>
      </c>
      <c r="Q40" s="18">
        <v>38.6</v>
      </c>
      <c r="R40" s="50">
        <f t="shared" si="1"/>
        <v>101.03626943005182</v>
      </c>
    </row>
    <row r="41" spans="1:18" ht="65.25" customHeight="1">
      <c r="A41" s="1">
        <v>22</v>
      </c>
      <c r="B41" s="31" t="s">
        <v>45</v>
      </c>
      <c r="C41" s="32" t="s">
        <v>29</v>
      </c>
      <c r="D41" s="32">
        <v>7.2</v>
      </c>
      <c r="E41" s="22">
        <v>9.4</v>
      </c>
      <c r="F41" s="25">
        <v>9.4</v>
      </c>
      <c r="G41" s="25">
        <v>9.4</v>
      </c>
      <c r="H41" s="25">
        <v>9.4</v>
      </c>
      <c r="I41" s="16">
        <v>9.4</v>
      </c>
      <c r="J41" s="16">
        <v>9.4</v>
      </c>
      <c r="K41" s="16">
        <v>9.4</v>
      </c>
      <c r="L41" s="41">
        <v>9.4</v>
      </c>
      <c r="M41" s="41">
        <v>9.4</v>
      </c>
      <c r="N41" s="16">
        <v>9.3</v>
      </c>
      <c r="O41" s="16">
        <v>9.3</v>
      </c>
      <c r="P41" s="16">
        <v>9.3</v>
      </c>
      <c r="Q41" s="22">
        <v>9.3</v>
      </c>
      <c r="R41" s="3">
        <f t="shared" si="1"/>
        <v>100</v>
      </c>
    </row>
    <row r="42" spans="1:18" ht="46.5" customHeight="1">
      <c r="A42" s="1">
        <v>23</v>
      </c>
      <c r="B42" s="31" t="s">
        <v>46</v>
      </c>
      <c r="C42" s="32" t="s">
        <v>29</v>
      </c>
      <c r="D42" s="32">
        <v>10.4</v>
      </c>
      <c r="E42" s="22">
        <v>18.2</v>
      </c>
      <c r="F42" s="22">
        <v>18.2</v>
      </c>
      <c r="G42" s="22">
        <v>18.2</v>
      </c>
      <c r="H42" s="22">
        <v>18.2</v>
      </c>
      <c r="I42" s="22">
        <v>18.2</v>
      </c>
      <c r="J42" s="16">
        <v>18.2</v>
      </c>
      <c r="K42" s="16">
        <v>18.2</v>
      </c>
      <c r="L42" s="16">
        <v>18.2</v>
      </c>
      <c r="M42" s="16">
        <v>18.2</v>
      </c>
      <c r="N42" s="16">
        <v>19</v>
      </c>
      <c r="O42" s="16">
        <v>19.5</v>
      </c>
      <c r="P42" s="16">
        <v>19.8</v>
      </c>
      <c r="Q42" s="34">
        <v>19.7</v>
      </c>
      <c r="R42" s="50">
        <f t="shared" si="1"/>
        <v>100.50761421319798</v>
      </c>
    </row>
    <row r="43" spans="1:18" ht="71.25" customHeight="1">
      <c r="A43" s="1">
        <v>24</v>
      </c>
      <c r="B43" s="31" t="s">
        <v>47</v>
      </c>
      <c r="C43" s="32" t="s">
        <v>29</v>
      </c>
      <c r="D43" s="32">
        <v>3.9</v>
      </c>
      <c r="E43" s="22">
        <v>48</v>
      </c>
      <c r="F43" s="25">
        <v>48</v>
      </c>
      <c r="G43" s="25">
        <v>48</v>
      </c>
      <c r="H43" s="25">
        <v>48</v>
      </c>
      <c r="I43" s="16">
        <v>48</v>
      </c>
      <c r="J43" s="16">
        <v>48</v>
      </c>
      <c r="K43" s="16">
        <v>48</v>
      </c>
      <c r="L43" s="16">
        <v>48</v>
      </c>
      <c r="M43" s="16">
        <v>48</v>
      </c>
      <c r="N43" s="16">
        <v>45</v>
      </c>
      <c r="O43" s="16">
        <v>45</v>
      </c>
      <c r="P43" s="16">
        <v>45</v>
      </c>
      <c r="Q43" s="34">
        <v>45</v>
      </c>
      <c r="R43" s="3">
        <f t="shared" si="1"/>
        <v>100</v>
      </c>
    </row>
    <row r="44" spans="1:18" ht="89.25" customHeight="1">
      <c r="A44" s="1">
        <v>25</v>
      </c>
      <c r="B44" s="31" t="s">
        <v>48</v>
      </c>
      <c r="C44" s="32" t="s">
        <v>29</v>
      </c>
      <c r="D44" s="32">
        <v>2.5</v>
      </c>
      <c r="E44" s="22">
        <v>3</v>
      </c>
      <c r="F44" s="25">
        <v>3</v>
      </c>
      <c r="G44" s="25">
        <v>3</v>
      </c>
      <c r="H44" s="25">
        <v>3</v>
      </c>
      <c r="I44" s="16">
        <v>3</v>
      </c>
      <c r="J44" s="16">
        <v>3</v>
      </c>
      <c r="K44" s="16">
        <v>3</v>
      </c>
      <c r="L44" s="16">
        <v>3</v>
      </c>
      <c r="M44" s="16">
        <v>3</v>
      </c>
      <c r="N44" s="16">
        <v>3</v>
      </c>
      <c r="O44" s="16">
        <v>3</v>
      </c>
      <c r="P44" s="16">
        <v>3</v>
      </c>
      <c r="Q44" s="34">
        <v>4</v>
      </c>
      <c r="R44" s="50">
        <f>Q44/P44*100</f>
        <v>133.33333333333331</v>
      </c>
    </row>
    <row r="45" spans="1:18" ht="44.25" customHeight="1">
      <c r="A45" s="1">
        <v>26</v>
      </c>
      <c r="B45" s="33" t="s">
        <v>49</v>
      </c>
      <c r="C45" s="32" t="s">
        <v>29</v>
      </c>
      <c r="D45" s="32"/>
      <c r="E45" s="22">
        <v>42</v>
      </c>
      <c r="F45" s="40">
        <v>42</v>
      </c>
      <c r="G45" s="40">
        <v>42</v>
      </c>
      <c r="H45" s="40">
        <v>42</v>
      </c>
      <c r="I45" s="41">
        <v>42.2</v>
      </c>
      <c r="J45" s="41">
        <v>42.2</v>
      </c>
      <c r="K45" s="41">
        <v>42.3</v>
      </c>
      <c r="L45" s="41">
        <v>42.3</v>
      </c>
      <c r="M45" s="41">
        <v>42.4</v>
      </c>
      <c r="N45" s="41">
        <v>42.5</v>
      </c>
      <c r="O45" s="41">
        <v>42.6</v>
      </c>
      <c r="P45" s="41">
        <v>42.6</v>
      </c>
      <c r="Q45" s="22">
        <v>42.5</v>
      </c>
      <c r="R45" s="50">
        <f t="shared" si="1"/>
        <v>100.23529411764707</v>
      </c>
    </row>
    <row r="46" spans="1:18" ht="63" customHeight="1">
      <c r="A46" s="1">
        <v>27</v>
      </c>
      <c r="B46" s="33" t="s">
        <v>50</v>
      </c>
      <c r="C46" s="32" t="s">
        <v>29</v>
      </c>
      <c r="D46" s="32"/>
      <c r="E46" s="22">
        <v>80</v>
      </c>
      <c r="F46" s="40">
        <v>80</v>
      </c>
      <c r="G46" s="40">
        <v>80</v>
      </c>
      <c r="H46" s="40">
        <v>80</v>
      </c>
      <c r="I46" s="41">
        <v>80</v>
      </c>
      <c r="J46" s="41">
        <v>80</v>
      </c>
      <c r="K46" s="41">
        <v>80</v>
      </c>
      <c r="L46" s="41">
        <v>81</v>
      </c>
      <c r="M46" s="41">
        <v>81</v>
      </c>
      <c r="N46" s="41">
        <v>82</v>
      </c>
      <c r="O46" s="41">
        <v>82</v>
      </c>
      <c r="P46" s="41">
        <v>82</v>
      </c>
      <c r="Q46" s="22">
        <v>82</v>
      </c>
      <c r="R46" s="3">
        <f t="shared" si="1"/>
        <v>100</v>
      </c>
    </row>
    <row r="47" spans="1:18" ht="13.5" customHeight="1">
      <c r="A47" s="1">
        <v>28</v>
      </c>
      <c r="B47" s="33" t="s">
        <v>51</v>
      </c>
      <c r="C47" s="32" t="s">
        <v>52</v>
      </c>
      <c r="D47" s="32" t="s">
        <v>111</v>
      </c>
      <c r="E47" s="24" t="s">
        <v>123</v>
      </c>
      <c r="F47" s="40" t="s">
        <v>123</v>
      </c>
      <c r="G47" s="40" t="s">
        <v>123</v>
      </c>
      <c r="H47" s="40" t="s">
        <v>123</v>
      </c>
      <c r="I47" s="40" t="s">
        <v>123</v>
      </c>
      <c r="J47" s="40" t="s">
        <v>123</v>
      </c>
      <c r="K47" s="40" t="s">
        <v>123</v>
      </c>
      <c r="L47" s="40" t="s">
        <v>123</v>
      </c>
      <c r="M47" s="40" t="s">
        <v>123</v>
      </c>
      <c r="N47" s="40">
        <v>10</v>
      </c>
      <c r="O47" s="40">
        <v>10</v>
      </c>
      <c r="P47" s="40">
        <v>10</v>
      </c>
      <c r="Q47" s="18" t="s">
        <v>123</v>
      </c>
      <c r="R47" s="3"/>
    </row>
    <row r="48" spans="1:19" ht="57" customHeight="1">
      <c r="A48" s="1">
        <v>29</v>
      </c>
      <c r="B48" s="31" t="s">
        <v>113</v>
      </c>
      <c r="C48" s="32" t="s">
        <v>29</v>
      </c>
      <c r="D48" s="41"/>
      <c r="E48" s="42">
        <v>50</v>
      </c>
      <c r="F48" s="41">
        <v>50</v>
      </c>
      <c r="G48" s="41">
        <v>50</v>
      </c>
      <c r="H48" s="41">
        <v>50</v>
      </c>
      <c r="I48" s="41">
        <v>50</v>
      </c>
      <c r="J48" s="41">
        <v>50</v>
      </c>
      <c r="K48" s="41">
        <v>50</v>
      </c>
      <c r="L48" s="41">
        <v>50</v>
      </c>
      <c r="M48" s="41">
        <v>50</v>
      </c>
      <c r="N48" s="41">
        <v>51</v>
      </c>
      <c r="O48" s="41">
        <v>51</v>
      </c>
      <c r="P48" s="41">
        <v>51</v>
      </c>
      <c r="Q48" s="42">
        <v>51</v>
      </c>
      <c r="R48" s="3">
        <f t="shared" si="1"/>
        <v>100</v>
      </c>
      <c r="S48" t="s">
        <v>119</v>
      </c>
    </row>
    <row r="49" spans="1:18" ht="75" customHeight="1">
      <c r="A49" s="1">
        <v>30</v>
      </c>
      <c r="B49" s="31" t="s">
        <v>114</v>
      </c>
      <c r="C49" s="32" t="s">
        <v>29</v>
      </c>
      <c r="D49" s="41"/>
      <c r="E49" s="41">
        <v>37.09</v>
      </c>
      <c r="F49" s="41">
        <v>37.09</v>
      </c>
      <c r="G49" s="41">
        <v>37.09</v>
      </c>
      <c r="H49" s="41">
        <v>37.09</v>
      </c>
      <c r="I49" s="41">
        <v>37.09</v>
      </c>
      <c r="J49" s="41">
        <v>37.09</v>
      </c>
      <c r="K49" s="41">
        <v>37.09</v>
      </c>
      <c r="L49" s="41">
        <v>37.09</v>
      </c>
      <c r="M49" s="41">
        <v>37.09</v>
      </c>
      <c r="N49" s="41">
        <v>39</v>
      </c>
      <c r="O49" s="41">
        <v>39</v>
      </c>
      <c r="P49" s="41">
        <v>39</v>
      </c>
      <c r="Q49" s="42">
        <v>38</v>
      </c>
      <c r="R49" s="50">
        <f t="shared" si="1"/>
        <v>102.63157894736842</v>
      </c>
    </row>
    <row r="50" ht="15">
      <c r="R50" s="3"/>
    </row>
    <row r="51" ht="22.5" customHeight="1">
      <c r="B51" s="12"/>
    </row>
    <row r="52" spans="2:10" ht="15">
      <c r="B52" s="52" t="s">
        <v>116</v>
      </c>
      <c r="C52" s="53"/>
      <c r="D52" s="53"/>
      <c r="E52" s="35"/>
      <c r="F52" s="35"/>
      <c r="I52" s="35" t="s">
        <v>117</v>
      </c>
      <c r="J52" s="35"/>
    </row>
    <row r="53" spans="2:5" ht="16.5" customHeight="1">
      <c r="B53" s="9"/>
      <c r="C53" s="54"/>
      <c r="D53" s="55"/>
      <c r="E53" s="55"/>
    </row>
    <row r="54" ht="16.5" customHeight="1">
      <c r="B54" s="10"/>
    </row>
    <row r="55" ht="18.75">
      <c r="B55" s="9"/>
    </row>
    <row r="56" ht="22.5">
      <c r="B56" s="11"/>
    </row>
  </sheetData>
  <sheetProtection/>
  <mergeCells count="7">
    <mergeCell ref="B52:D52"/>
    <mergeCell ref="C53:E53"/>
    <mergeCell ref="A1:E1"/>
    <mergeCell ref="B10:E10"/>
    <mergeCell ref="B13:E13"/>
    <mergeCell ref="B29:E29"/>
    <mergeCell ref="B2:Q2"/>
  </mergeCells>
  <printOptions/>
  <pageMargins left="0.25" right="0.25" top="0.23958333333333334" bottom="0.23958333333333334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F11" sqref="F11"/>
    </sheetView>
  </sheetViews>
  <sheetFormatPr defaultColWidth="9.140625" defaultRowHeight="15"/>
  <cols>
    <col min="2" max="2" width="22.8515625" style="0" customWidth="1"/>
    <col min="4" max="4" width="12.57421875" style="0" customWidth="1"/>
  </cols>
  <sheetData>
    <row r="1" ht="15">
      <c r="A1" t="s">
        <v>70</v>
      </c>
    </row>
    <row r="2" spans="1:4" ht="15">
      <c r="A2" t="s">
        <v>71</v>
      </c>
      <c r="B2" t="s">
        <v>0</v>
      </c>
      <c r="C2" t="s">
        <v>1</v>
      </c>
      <c r="D2" t="s">
        <v>72</v>
      </c>
    </row>
    <row r="3" spans="1:4" ht="15">
      <c r="A3">
        <v>1</v>
      </c>
      <c r="B3" t="s">
        <v>2</v>
      </c>
      <c r="C3" t="s">
        <v>3</v>
      </c>
      <c r="D3" t="s">
        <v>73</v>
      </c>
    </row>
    <row r="4" spans="1:4" ht="15">
      <c r="A4">
        <v>2</v>
      </c>
      <c r="B4" t="s">
        <v>4</v>
      </c>
      <c r="C4" t="s">
        <v>3</v>
      </c>
      <c r="D4" t="s">
        <v>74</v>
      </c>
    </row>
    <row r="5" spans="1:4" ht="15">
      <c r="A5" s="4">
        <v>41276</v>
      </c>
      <c r="B5" t="s">
        <v>5</v>
      </c>
      <c r="C5" t="s">
        <v>3</v>
      </c>
      <c r="D5" t="s">
        <v>75</v>
      </c>
    </row>
    <row r="6" spans="1:4" ht="15">
      <c r="A6" s="4">
        <v>41307</v>
      </c>
      <c r="B6" t="s">
        <v>6</v>
      </c>
      <c r="C6" t="s">
        <v>3</v>
      </c>
      <c r="D6" t="s">
        <v>76</v>
      </c>
    </row>
    <row r="7" spans="1:4" ht="15">
      <c r="A7">
        <v>3</v>
      </c>
      <c r="B7" t="s">
        <v>7</v>
      </c>
      <c r="C7" t="s">
        <v>8</v>
      </c>
      <c r="D7" t="s">
        <v>77</v>
      </c>
    </row>
    <row r="8" spans="1:4" ht="15">
      <c r="A8" s="4">
        <v>41277</v>
      </c>
      <c r="B8" t="s">
        <v>9</v>
      </c>
      <c r="C8" t="s">
        <v>8</v>
      </c>
      <c r="D8" t="s">
        <v>78</v>
      </c>
    </row>
    <row r="9" spans="1:2" ht="15">
      <c r="A9">
        <v>4</v>
      </c>
      <c r="B9" t="s">
        <v>10</v>
      </c>
    </row>
    <row r="10" spans="1:4" ht="15">
      <c r="A10" s="4">
        <v>41278</v>
      </c>
      <c r="B10" t="s">
        <v>11</v>
      </c>
      <c r="C10" t="s">
        <v>8</v>
      </c>
      <c r="D10" t="s">
        <v>79</v>
      </c>
    </row>
    <row r="11" spans="1:4" ht="15">
      <c r="A11" s="4">
        <v>41309</v>
      </c>
      <c r="B11" t="s">
        <v>12</v>
      </c>
      <c r="C11" t="s">
        <v>8</v>
      </c>
      <c r="D11" s="4">
        <v>41487</v>
      </c>
    </row>
    <row r="12" spans="1:2" ht="15">
      <c r="A12">
        <v>5</v>
      </c>
      <c r="B12" t="s">
        <v>13</v>
      </c>
    </row>
    <row r="13" spans="1:4" ht="15">
      <c r="A13" s="4">
        <v>41279</v>
      </c>
      <c r="B13" t="s">
        <v>14</v>
      </c>
      <c r="C13" t="s">
        <v>3</v>
      </c>
      <c r="D13" t="s">
        <v>80</v>
      </c>
    </row>
    <row r="14" spans="1:4" ht="15">
      <c r="A14" s="4">
        <v>41310</v>
      </c>
      <c r="B14" t="s">
        <v>15</v>
      </c>
      <c r="C14" t="s">
        <v>3</v>
      </c>
      <c r="D14" t="s">
        <v>81</v>
      </c>
    </row>
    <row r="15" spans="1:4" ht="15">
      <c r="A15">
        <v>6</v>
      </c>
      <c r="B15" t="s">
        <v>16</v>
      </c>
      <c r="C15" t="s">
        <v>3</v>
      </c>
      <c r="D15" t="s">
        <v>82</v>
      </c>
    </row>
    <row r="16" spans="1:4" ht="15">
      <c r="A16">
        <v>7</v>
      </c>
      <c r="B16" t="s">
        <v>17</v>
      </c>
      <c r="C16" t="s">
        <v>18</v>
      </c>
      <c r="D16" t="s">
        <v>83</v>
      </c>
    </row>
    <row r="17" spans="1:4" ht="15">
      <c r="A17">
        <v>8</v>
      </c>
      <c r="B17" t="s">
        <v>19</v>
      </c>
      <c r="C17" t="s">
        <v>18</v>
      </c>
      <c r="D17" s="4">
        <v>41381</v>
      </c>
    </row>
    <row r="18" spans="1:4" ht="15">
      <c r="A18">
        <v>9</v>
      </c>
      <c r="B18" t="s">
        <v>20</v>
      </c>
      <c r="C18" t="s">
        <v>8</v>
      </c>
      <c r="D18" t="s">
        <v>84</v>
      </c>
    </row>
    <row r="19" spans="1:4" ht="15">
      <c r="A19">
        <v>10</v>
      </c>
      <c r="B19" t="s">
        <v>21</v>
      </c>
      <c r="C19" t="s">
        <v>3</v>
      </c>
      <c r="D19" t="s">
        <v>85</v>
      </c>
    </row>
    <row r="20" spans="1:4" ht="15">
      <c r="A20">
        <v>11</v>
      </c>
      <c r="B20" t="s">
        <v>22</v>
      </c>
      <c r="C20" t="s">
        <v>3</v>
      </c>
      <c r="D20" t="s">
        <v>86</v>
      </c>
    </row>
    <row r="21" spans="1:4" ht="15">
      <c r="A21">
        <v>12</v>
      </c>
      <c r="B21" t="s">
        <v>23</v>
      </c>
      <c r="C21" t="s">
        <v>3</v>
      </c>
      <c r="D21" t="s">
        <v>87</v>
      </c>
    </row>
    <row r="22" spans="1:4" ht="15">
      <c r="A22">
        <v>13</v>
      </c>
      <c r="B22" t="s">
        <v>24</v>
      </c>
      <c r="C22" t="s">
        <v>25</v>
      </c>
      <c r="D22" t="s">
        <v>88</v>
      </c>
    </row>
    <row r="23" spans="1:4" ht="15">
      <c r="A23" s="4">
        <v>41287</v>
      </c>
      <c r="B23" t="s">
        <v>26</v>
      </c>
      <c r="C23" t="s">
        <v>25</v>
      </c>
      <c r="D23" t="s">
        <v>89</v>
      </c>
    </row>
    <row r="24" spans="1:4" ht="15">
      <c r="A24" s="4">
        <v>41318</v>
      </c>
      <c r="B24" t="s">
        <v>27</v>
      </c>
      <c r="C24" t="s">
        <v>25</v>
      </c>
      <c r="D24" t="s">
        <v>90</v>
      </c>
    </row>
    <row r="25" spans="1:4" ht="15">
      <c r="A25">
        <v>14</v>
      </c>
      <c r="B25" t="s">
        <v>28</v>
      </c>
      <c r="C25" t="s">
        <v>29</v>
      </c>
      <c r="D25" t="s">
        <v>91</v>
      </c>
    </row>
    <row r="26" spans="1:4" ht="15">
      <c r="A26">
        <v>15</v>
      </c>
      <c r="B26" t="s">
        <v>30</v>
      </c>
      <c r="C26" t="s">
        <v>3</v>
      </c>
      <c r="D26" t="s">
        <v>92</v>
      </c>
    </row>
    <row r="27" spans="1:4" ht="15">
      <c r="A27">
        <v>16</v>
      </c>
      <c r="B27" t="s">
        <v>31</v>
      </c>
      <c r="C27" t="s">
        <v>29</v>
      </c>
      <c r="D27" t="s">
        <v>93</v>
      </c>
    </row>
    <row r="28" spans="1:2" ht="15">
      <c r="A28">
        <v>17</v>
      </c>
      <c r="B28" t="s">
        <v>32</v>
      </c>
    </row>
    <row r="29" spans="1:4" ht="15">
      <c r="A29" s="4">
        <v>41291</v>
      </c>
      <c r="B29" t="s">
        <v>33</v>
      </c>
      <c r="C29" t="s">
        <v>34</v>
      </c>
      <c r="D29" t="s">
        <v>94</v>
      </c>
    </row>
    <row r="30" spans="1:4" ht="15">
      <c r="A30" s="4">
        <v>41322</v>
      </c>
      <c r="B30" t="s">
        <v>35</v>
      </c>
      <c r="C30" t="s">
        <v>34</v>
      </c>
      <c r="D30" t="s">
        <v>95</v>
      </c>
    </row>
    <row r="31" spans="1:4" ht="15">
      <c r="A31" s="4">
        <v>41350</v>
      </c>
      <c r="B31" t="s">
        <v>36</v>
      </c>
      <c r="C31" t="s">
        <v>34</v>
      </c>
      <c r="D31" t="s">
        <v>96</v>
      </c>
    </row>
    <row r="32" spans="1:4" ht="15">
      <c r="A32" s="4">
        <v>41381</v>
      </c>
      <c r="B32" t="s">
        <v>37</v>
      </c>
      <c r="C32" t="s">
        <v>34</v>
      </c>
      <c r="D32" t="s">
        <v>97</v>
      </c>
    </row>
    <row r="33" spans="1:4" ht="15">
      <c r="A33" s="4">
        <v>41411</v>
      </c>
      <c r="B33" t="s">
        <v>38</v>
      </c>
      <c r="C33" t="s">
        <v>34</v>
      </c>
      <c r="D33" t="s">
        <v>98</v>
      </c>
    </row>
    <row r="34" spans="1:4" ht="15">
      <c r="A34">
        <v>18</v>
      </c>
      <c r="B34" t="s">
        <v>39</v>
      </c>
      <c r="C34" t="s">
        <v>25</v>
      </c>
      <c r="D34" t="s">
        <v>99</v>
      </c>
    </row>
    <row r="35" spans="1:4" ht="15">
      <c r="A35" s="4">
        <v>41292</v>
      </c>
      <c r="B35" t="s">
        <v>40</v>
      </c>
      <c r="C35" t="s">
        <v>25</v>
      </c>
      <c r="D35" t="s">
        <v>84</v>
      </c>
    </row>
    <row r="36" spans="1:4" ht="15">
      <c r="A36" s="4">
        <v>41323</v>
      </c>
      <c r="B36" t="s">
        <v>41</v>
      </c>
      <c r="C36" t="s">
        <v>25</v>
      </c>
      <c r="D36" t="s">
        <v>100</v>
      </c>
    </row>
    <row r="37" spans="1:4" ht="15">
      <c r="A37">
        <v>19</v>
      </c>
      <c r="B37" t="s">
        <v>42</v>
      </c>
      <c r="C37" t="s">
        <v>29</v>
      </c>
      <c r="D37" t="s">
        <v>101</v>
      </c>
    </row>
    <row r="38" spans="1:4" ht="15">
      <c r="A38">
        <v>20</v>
      </c>
      <c r="B38" t="s">
        <v>43</v>
      </c>
      <c r="C38" t="s">
        <v>29</v>
      </c>
      <c r="D38" t="s">
        <v>102</v>
      </c>
    </row>
    <row r="39" spans="1:4" ht="15">
      <c r="A39">
        <v>21</v>
      </c>
      <c r="B39" t="s">
        <v>44</v>
      </c>
      <c r="C39" t="s">
        <v>29</v>
      </c>
      <c r="D39" s="4">
        <v>41470</v>
      </c>
    </row>
    <row r="40" spans="1:4" ht="15">
      <c r="A40">
        <v>22</v>
      </c>
      <c r="B40" t="s">
        <v>45</v>
      </c>
      <c r="C40" t="s">
        <v>29</v>
      </c>
      <c r="D40" t="s">
        <v>103</v>
      </c>
    </row>
    <row r="41" spans="1:4" ht="15">
      <c r="A41">
        <v>23</v>
      </c>
      <c r="B41" t="s">
        <v>46</v>
      </c>
      <c r="C41" t="s">
        <v>29</v>
      </c>
      <c r="D41" t="s">
        <v>104</v>
      </c>
    </row>
    <row r="42" spans="1:4" ht="15">
      <c r="A42">
        <v>24</v>
      </c>
      <c r="B42" t="s">
        <v>47</v>
      </c>
      <c r="C42" t="s">
        <v>29</v>
      </c>
      <c r="D42" s="4">
        <v>41520</v>
      </c>
    </row>
    <row r="43" spans="1:4" ht="15">
      <c r="A43">
        <v>25</v>
      </c>
      <c r="B43" t="s">
        <v>48</v>
      </c>
      <c r="C43" t="s">
        <v>29</v>
      </c>
      <c r="D43" s="4">
        <v>41396</v>
      </c>
    </row>
    <row r="44" spans="1:2" ht="15">
      <c r="A44">
        <v>26</v>
      </c>
      <c r="B44" t="s">
        <v>105</v>
      </c>
    </row>
    <row r="45" spans="1:4" ht="15">
      <c r="A45" s="4">
        <v>41300</v>
      </c>
      <c r="B45" t="s">
        <v>49</v>
      </c>
      <c r="C45" t="s">
        <v>29</v>
      </c>
      <c r="D45" t="s">
        <v>106</v>
      </c>
    </row>
    <row r="46" spans="1:4" ht="15">
      <c r="A46" s="4">
        <v>41331</v>
      </c>
      <c r="B46" t="s">
        <v>50</v>
      </c>
      <c r="C46" t="s">
        <v>29</v>
      </c>
      <c r="D46" t="s">
        <v>84</v>
      </c>
    </row>
    <row r="47" spans="1:4" ht="15">
      <c r="A47" s="4">
        <v>41359</v>
      </c>
      <c r="B47" t="s">
        <v>51</v>
      </c>
      <c r="C47" t="s">
        <v>107</v>
      </c>
      <c r="D47" t="s">
        <v>84</v>
      </c>
    </row>
    <row r="48" spans="1:4" ht="15">
      <c r="A48">
        <v>27</v>
      </c>
      <c r="B48" t="s">
        <v>108</v>
      </c>
      <c r="C48" t="s">
        <v>109</v>
      </c>
      <c r="D48" t="s">
        <v>110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Экономики РД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Рабият</dc:creator>
  <cp:keywords/>
  <dc:description/>
  <cp:lastModifiedBy>Курбан</cp:lastModifiedBy>
  <cp:lastPrinted>2016-02-19T05:24:48Z</cp:lastPrinted>
  <dcterms:created xsi:type="dcterms:W3CDTF">2013-08-22T09:05:52Z</dcterms:created>
  <dcterms:modified xsi:type="dcterms:W3CDTF">2016-07-29T07:31:42Z</dcterms:modified>
  <cp:category/>
  <cp:version/>
  <cp:contentType/>
  <cp:contentStatus/>
</cp:coreProperties>
</file>